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4.11 Ноябрь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H157" i="1"/>
  <c r="F100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<sst xmlns="http://schemas.openxmlformats.org/spreadsheetml/2006/main" count="413" uniqueCount="121">
  <si>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</si>
  <si>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</si>
  <si>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</si>
  <si>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</si>
  <si>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</si>
  <si>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</si>
  <si>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</si>
  <si>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</si>
  <si>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</si>
  <si>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</si>
  <si>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</si>
  <si>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</si>
  <si>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</si>
  <si>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</si>
  <si>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</si>
  <si>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</si>
  <si>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</si>
  <si>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</si>
  <si>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</si>
  <si>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</si>
  <si>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</si>
  <si>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</si>
  <si>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</si>
  <si>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</si>
  <si>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</si>
  <si>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</si>
  <si>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</si>
  <si>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</si>
  <si>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</si>
  <si>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</si>
  <si>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</si>
  <si>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</si>
  <si>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</si>
  <si>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</si>
  <si>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</si>
  <si>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</si>
  <si>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</si>
  <si>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</si>
  <si>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</si>
  <si>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</si>
  <si>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</si>
  <si>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</si>
  <si>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</si>
  <si>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</si>
  <si>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</si>
  <si>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</si>
  <si>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</si>
  <si>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</si>
  <si>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</si>
  <si>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</si>
  <si>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</si>
  <si>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</si>
  <si>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</si>
  <si>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</si>
  <si>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</si>
  <si>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</si>
  <si>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</si>
  <si>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</si>
  <si>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</si>
  <si>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</si>
  <si>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</si>
  <si>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</si>
  <si>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</si>
  <si>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</si>
  <si>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</si>
  <si>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</si>
  <si>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</si>
  <si>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</si>
  <si>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</si>
  <si>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</si>
  <si>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</si>
  <si>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</si>
  <si>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</si>
  <si>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</si>
  <si>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</si>
  <si>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</si>
  <si>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</si>
  <si>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</si>
  <si>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</si>
  <si>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</si>
  <si>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</si>
  <si>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</si>
  <si>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</si>
  <si>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</si>
  <si>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</si>
  <si>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</si>
  <si>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</si>
  <si>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</si>
  <si>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</si>
  <si>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</si>
  <si>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</si>
  <si>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</si>
  <si>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</si>
  <si>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</si>
  <si>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</si>
  <si>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</si>
  <si>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</si>
  <si>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</si>
  <si>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</si>
  <si>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</si>
  <si>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</si>
  <si>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</si>
  <si>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</si>
  <si>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</si>
  <si>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</si>
  <si>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</si>
  <si>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</si>
  <si>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</si>
  <si>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90</t>
  </si>
  <si>
    <t>266/16, 128/05</t>
  </si>
  <si>
    <t>готовая продукция</t>
  </si>
  <si>
    <t>Печенье молочное 3шт.</t>
  </si>
  <si>
    <t xml:space="preserve">Рыба запеченая (филе минтая), Картофельное пюре </t>
  </si>
  <si>
    <t>Овощи натуральные соленые (огурцы)</t>
  </si>
  <si>
    <t>70/05</t>
  </si>
  <si>
    <t>Запеканка творожная со сгущенным молоком</t>
  </si>
  <si>
    <t>223/05</t>
  </si>
  <si>
    <t xml:space="preserve">Гуляш из говядины, Макаронные изделия отварные </t>
  </si>
  <si>
    <t>260/05, 202,203/05</t>
  </si>
  <si>
    <t>Гуляш из говядины</t>
  </si>
  <si>
    <t>260/05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</si>
</sst>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69" sqref="L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/>
      <c r="D1" s="81"/>
      <c r="E1" s="81"/>
      <c r="F1" s="12" t="s">
        <v>16</v>
      </c>
      <c r="G1" s="2" t="s">
        <v>17</v>
      </c>
      <c r="H1" s="82"/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/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113.3</v>
      </c>
    </row>
    <row r="7" spans="1:12" ht="15" x14ac:dyDescent="0.2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45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3.87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120.69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55">
        <v>60</v>
      </c>
      <c r="G14" s="52">
        <v>2.4</v>
      </c>
      <c r="H14" s="52">
        <v>6.8</v>
      </c>
      <c r="I14" s="52">
        <v>15.4</v>
      </c>
      <c r="J14" s="52">
        <v>66</v>
      </c>
      <c r="K14" s="53" t="s">
        <v>50</v>
      </c>
      <c r="L14" s="56">
        <v>7.32</v>
      </c>
    </row>
    <row r="15" spans="1:12" ht="15" x14ac:dyDescent="0.25">
      <c r="A15" s="23"/>
      <c r="B15" s="15"/>
      <c r="C15" s="11"/>
      <c r="D15" s="7" t="s">
        <v>27</v>
      </c>
      <c r="E15" s="50" t="s">
        <v>75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77</v>
      </c>
      <c r="L15" s="56">
        <v>9.44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51</v>
      </c>
      <c r="L16" s="56">
        <v>44.75</v>
      </c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52</v>
      </c>
      <c r="L17" s="56">
        <v>4.47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53</v>
      </c>
      <c r="L18" s="56">
        <v>5.52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1">
        <v>60</v>
      </c>
      <c r="G19" s="52">
        <v>4.8</v>
      </c>
      <c r="H19" s="52">
        <v>0.8</v>
      </c>
      <c r="I19" s="52">
        <v>28.4</v>
      </c>
      <c r="J19" s="52">
        <v>114</v>
      </c>
      <c r="K19" s="55" t="s">
        <v>44</v>
      </c>
      <c r="L19" s="56">
        <v>5.18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45</v>
      </c>
      <c r="G20" s="52">
        <v>3.2</v>
      </c>
      <c r="H20" s="52">
        <v>0.6</v>
      </c>
      <c r="I20" s="52">
        <v>19</v>
      </c>
      <c r="J20" s="52">
        <v>96</v>
      </c>
      <c r="K20" s="55" t="s">
        <v>44</v>
      </c>
      <c r="L20" s="56">
        <v>3.81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907</v>
      </c>
      <c r="G23" s="19">
        <f t="shared" ref="G23:J23" si="2">SUM(G14:G22)</f>
        <v>34.17</v>
      </c>
      <c r="H23" s="19">
        <f t="shared" si="2"/>
        <v>23.500000000000004</v>
      </c>
      <c r="I23" s="19">
        <f t="shared" si="2"/>
        <v>151.6</v>
      </c>
      <c r="J23" s="19">
        <f t="shared" si="2"/>
        <v>915.28</v>
      </c>
      <c r="K23" s="25"/>
      <c r="L23" s="19">
        <f t="shared" ref="L23" si="3">SUM(L14:L22)</f>
        <v>80.490000000000009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1407</v>
      </c>
      <c r="G24" s="32">
        <f t="shared" ref="G24:J24" si="4">G13+G23</f>
        <v>44.97</v>
      </c>
      <c r="H24" s="32">
        <f t="shared" si="4"/>
        <v>32.1</v>
      </c>
      <c r="I24" s="32">
        <f t="shared" si="4"/>
        <v>236.7</v>
      </c>
      <c r="J24" s="32">
        <f t="shared" si="4"/>
        <v>1494.88</v>
      </c>
      <c r="K24" s="32"/>
      <c r="L24" s="32">
        <f t="shared" ref="L24" si="5">L13+L23</f>
        <v>201.18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55</v>
      </c>
      <c r="L25" s="56">
        <v>24.88</v>
      </c>
    </row>
    <row r="26" spans="1:12" ht="15" x14ac:dyDescent="0.25">
      <c r="A26" s="14"/>
      <c r="B26" s="15"/>
      <c r="C26" s="11"/>
      <c r="D26" s="59" t="s">
        <v>64</v>
      </c>
      <c r="E26" s="50" t="s">
        <v>65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66</v>
      </c>
      <c r="L26" s="56">
        <v>4.57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53</v>
      </c>
      <c r="L27" s="56">
        <v>5.57</v>
      </c>
    </row>
    <row r="28" spans="1:12" ht="15" x14ac:dyDescent="0.2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 x14ac:dyDescent="0.25">
      <c r="A30" s="14"/>
      <c r="B30" s="15"/>
      <c r="C30" s="11"/>
      <c r="D30" s="59" t="s">
        <v>58</v>
      </c>
      <c r="E30" s="50" t="s">
        <v>60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62</v>
      </c>
      <c r="L30" s="56">
        <v>9.92</v>
      </c>
    </row>
    <row r="31" spans="1:12" ht="15" x14ac:dyDescent="0.25">
      <c r="A31" s="14"/>
      <c r="B31" s="15"/>
      <c r="C31" s="11"/>
      <c r="D31" s="60" t="s">
        <v>59</v>
      </c>
      <c r="E31" s="50" t="s">
        <v>61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63</v>
      </c>
      <c r="L31" s="56">
        <v>13.31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58.25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102</v>
      </c>
      <c r="F33" s="55">
        <v>60</v>
      </c>
      <c r="G33" s="52">
        <v>1.2</v>
      </c>
      <c r="H33" s="52">
        <v>1.6</v>
      </c>
      <c r="I33" s="52">
        <v>8</v>
      </c>
      <c r="J33" s="52">
        <v>49.8</v>
      </c>
      <c r="K33" s="53" t="s">
        <v>104</v>
      </c>
      <c r="L33" s="56">
        <v>7.67</v>
      </c>
    </row>
    <row r="34" spans="1:12" ht="15" x14ac:dyDescent="0.25">
      <c r="A34" s="14"/>
      <c r="B34" s="15"/>
      <c r="C34" s="11"/>
      <c r="D34" s="7" t="s">
        <v>27</v>
      </c>
      <c r="E34" s="50" t="s">
        <v>67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70</v>
      </c>
      <c r="L34" s="56">
        <v>9.8800000000000008</v>
      </c>
    </row>
    <row r="35" spans="1:12" ht="15" x14ac:dyDescent="0.25">
      <c r="A35" s="14"/>
      <c r="B35" s="15"/>
      <c r="C35" s="11"/>
      <c r="D35" s="7" t="s">
        <v>28</v>
      </c>
      <c r="E35" s="50" t="s">
        <v>103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105</v>
      </c>
      <c r="L35" s="56">
        <v>34.1</v>
      </c>
    </row>
    <row r="36" spans="1:12" ht="15" x14ac:dyDescent="0.25">
      <c r="A36" s="14"/>
      <c r="B36" s="15"/>
      <c r="C36" s="11"/>
      <c r="D36" s="7" t="s">
        <v>29</v>
      </c>
      <c r="E36" s="50" t="s">
        <v>68</v>
      </c>
      <c r="F36" s="55">
        <v>150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71</v>
      </c>
      <c r="L36" s="56">
        <v>18.309999999999999</v>
      </c>
    </row>
    <row r="37" spans="1:12" ht="15" x14ac:dyDescent="0.25">
      <c r="A37" s="14"/>
      <c r="B37" s="15"/>
      <c r="C37" s="11"/>
      <c r="D37" s="7" t="s">
        <v>30</v>
      </c>
      <c r="E37" s="50" t="s">
        <v>69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72</v>
      </c>
      <c r="L37" s="56">
        <v>6.2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2.59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1.72</v>
      </c>
    </row>
    <row r="40" spans="1:12" ht="15" x14ac:dyDescent="0.2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23.029999999999998</v>
      </c>
      <c r="H42" s="19">
        <f t="shared" ref="H42" si="11">SUM(H33:H41)</f>
        <v>28.999999999999996</v>
      </c>
      <c r="I42" s="19">
        <f t="shared" ref="I42" si="12">SUM(I33:I41)</f>
        <v>93.95</v>
      </c>
      <c r="J42" s="19">
        <f t="shared" ref="J42:L42" si="13">SUM(J33:J41)</f>
        <v>827.7</v>
      </c>
      <c r="K42" s="25"/>
      <c r="L42" s="19">
        <f t="shared" si="13"/>
        <v>80.470000000000013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1307</v>
      </c>
      <c r="G43" s="32">
        <f t="shared" ref="G43" si="14">G32+G42</f>
        <v>36.33</v>
      </c>
      <c r="H43" s="32">
        <f t="shared" ref="H43" si="15">H32+H42</f>
        <v>54.72</v>
      </c>
      <c r="I43" s="32">
        <f t="shared" ref="I43" si="16">I32+I42</f>
        <v>178.39</v>
      </c>
      <c r="J43" s="32">
        <f t="shared" ref="J43:L43" si="17">J32+J42</f>
        <v>1427.9</v>
      </c>
      <c r="K43" s="32"/>
      <c r="L43" s="32">
        <f t="shared" si="17"/>
        <v>138.72000000000003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74</v>
      </c>
      <c r="L44" s="56">
        <v>69.209999999999994</v>
      </c>
    </row>
    <row r="45" spans="1:12" ht="15" x14ac:dyDescent="0.25">
      <c r="A45" s="23"/>
      <c r="B45" s="15"/>
      <c r="C45" s="11"/>
      <c r="D45" s="49"/>
      <c r="E45" s="50"/>
      <c r="F45" s="57"/>
      <c r="G45" s="52"/>
      <c r="H45" s="52"/>
      <c r="I45" s="52"/>
      <c r="J45" s="52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0" t="s">
        <v>106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107</v>
      </c>
      <c r="L46" s="56">
        <v>8.99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1">
        <v>30</v>
      </c>
      <c r="G47" s="52">
        <v>4.8</v>
      </c>
      <c r="H47" s="52">
        <v>0.8</v>
      </c>
      <c r="I47" s="52">
        <v>28.4</v>
      </c>
      <c r="J47" s="52">
        <v>144</v>
      </c>
      <c r="K47" s="55" t="s">
        <v>44</v>
      </c>
      <c r="L47" s="56">
        <v>2.59</v>
      </c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 x14ac:dyDescent="0.2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 x14ac:dyDescent="0.2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28.2</v>
      </c>
      <c r="H51" s="19">
        <f t="shared" ref="H51" si="19">SUM(H44:H50)</f>
        <v>21.3</v>
      </c>
      <c r="I51" s="19">
        <f t="shared" ref="I51" si="20">SUM(I44:I50)</f>
        <v>81.400000000000006</v>
      </c>
      <c r="J51" s="19">
        <f t="shared" ref="J51:L51" si="21">SUM(J44:J50)</f>
        <v>815.9</v>
      </c>
      <c r="K51" s="25"/>
      <c r="L51" s="19">
        <f t="shared" si="21"/>
        <v>80.789999999999992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113</v>
      </c>
      <c r="F52" s="51">
        <v>60</v>
      </c>
      <c r="G52" s="52">
        <v>0.1</v>
      </c>
      <c r="H52" s="52">
        <v>0</v>
      </c>
      <c r="I52" s="52">
        <v>4.2</v>
      </c>
      <c r="J52" s="52">
        <v>9.6</v>
      </c>
      <c r="K52" s="53" t="s">
        <v>114</v>
      </c>
      <c r="L52" s="56">
        <v>12.14</v>
      </c>
    </row>
    <row r="53" spans="1:12" ht="15" x14ac:dyDescent="0.25">
      <c r="A53" s="23"/>
      <c r="B53" s="15"/>
      <c r="C53" s="11"/>
      <c r="D53" s="7" t="s">
        <v>27</v>
      </c>
      <c r="E53" s="50" t="s">
        <v>81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84</v>
      </c>
      <c r="L53" s="56">
        <v>11.24</v>
      </c>
    </row>
    <row r="54" spans="1:12" ht="15" x14ac:dyDescent="0.25">
      <c r="A54" s="23"/>
      <c r="B54" s="15"/>
      <c r="C54" s="11"/>
      <c r="D54" s="7" t="s">
        <v>28</v>
      </c>
      <c r="E54" s="50" t="s">
        <v>94</v>
      </c>
      <c r="F54" s="57">
        <v>240</v>
      </c>
      <c r="G54" s="52">
        <v>23.84</v>
      </c>
      <c r="H54" s="52">
        <v>5</v>
      </c>
      <c r="I54" s="52">
        <v>38.56</v>
      </c>
      <c r="J54" s="52">
        <v>560.4</v>
      </c>
      <c r="K54" s="53" t="s">
        <v>55</v>
      </c>
      <c r="L54" s="56">
        <v>73.27</v>
      </c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2"/>
      <c r="K55" s="58"/>
      <c r="L55" s="56"/>
    </row>
    <row r="56" spans="1:12" ht="15" x14ac:dyDescent="0.2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2.59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2.59</v>
      </c>
    </row>
    <row r="59" spans="1:12" ht="15" x14ac:dyDescent="0.2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30.54</v>
      </c>
      <c r="H61" s="19">
        <f t="shared" ref="H61" si="23">SUM(H52:H60)</f>
        <v>10.700000000000001</v>
      </c>
      <c r="I61" s="19">
        <f t="shared" ref="I61" si="24">SUM(I52:I60)</f>
        <v>94.460000000000008</v>
      </c>
      <c r="J61" s="19">
        <f t="shared" ref="J61:L61" si="25">SUM(J52:J60)</f>
        <v>858.8</v>
      </c>
      <c r="K61" s="25"/>
      <c r="L61" s="19">
        <f t="shared" si="25"/>
        <v>105.35000000000001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1350</v>
      </c>
      <c r="G62" s="32">
        <f t="shared" ref="G62" si="26">G51+G61</f>
        <v>58.739999999999995</v>
      </c>
      <c r="H62" s="32">
        <f t="shared" ref="H62" si="27">H51+H61</f>
        <v>32</v>
      </c>
      <c r="I62" s="32">
        <f t="shared" ref="I62" si="28">I51+I61</f>
        <v>175.86</v>
      </c>
      <c r="J62" s="32">
        <f t="shared" ref="J62:L62" si="29">J51+J61</f>
        <v>1674.6999999999998</v>
      </c>
      <c r="K62" s="32"/>
      <c r="L62" s="32">
        <f t="shared" si="29"/>
        <v>186.14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115</v>
      </c>
      <c r="F63" s="57">
        <v>180</v>
      </c>
      <c r="G63" s="52">
        <v>28.8</v>
      </c>
      <c r="H63" s="52">
        <v>25.6</v>
      </c>
      <c r="I63" s="52">
        <v>30.4</v>
      </c>
      <c r="J63" s="52">
        <v>480</v>
      </c>
      <c r="K63" s="53" t="s">
        <v>116</v>
      </c>
      <c r="L63" s="56">
        <v>107.06</v>
      </c>
    </row>
    <row r="64" spans="1:12" ht="15" x14ac:dyDescent="0.2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4.32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9" t="s">
        <v>58</v>
      </c>
      <c r="E68" s="50" t="s">
        <v>60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62</v>
      </c>
      <c r="L68" s="56">
        <v>9.92</v>
      </c>
    </row>
    <row r="69" spans="1:12" ht="15" x14ac:dyDescent="0.25">
      <c r="A69" s="23"/>
      <c r="B69" s="15"/>
      <c r="C69" s="11"/>
      <c r="D69" s="49" t="s">
        <v>64</v>
      </c>
      <c r="E69" s="50" t="s">
        <v>111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110</v>
      </c>
      <c r="L69" s="56">
        <v>6.38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131.20000000000002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80</v>
      </c>
      <c r="F71" s="55">
        <v>60</v>
      </c>
      <c r="G71" s="52">
        <v>0.69</v>
      </c>
      <c r="H71" s="52">
        <v>2.04</v>
      </c>
      <c r="I71" s="52">
        <v>4.62</v>
      </c>
      <c r="J71" s="52">
        <v>39.6</v>
      </c>
      <c r="K71" s="53" t="s">
        <v>50</v>
      </c>
      <c r="L71" s="56">
        <v>6.43</v>
      </c>
    </row>
    <row r="72" spans="1:12" ht="15" x14ac:dyDescent="0.25">
      <c r="A72" s="23"/>
      <c r="B72" s="15"/>
      <c r="C72" s="11"/>
      <c r="D72" s="7" t="s">
        <v>27</v>
      </c>
      <c r="E72" s="50" t="s">
        <v>75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77</v>
      </c>
      <c r="L72" s="56">
        <v>9.44</v>
      </c>
    </row>
    <row r="73" spans="1:12" ht="15" x14ac:dyDescent="0.25">
      <c r="A73" s="23"/>
      <c r="B73" s="15"/>
      <c r="C73" s="11"/>
      <c r="D73" s="7" t="s">
        <v>28</v>
      </c>
      <c r="E73" s="75" t="s">
        <v>101</v>
      </c>
      <c r="F73" s="77" t="s">
        <v>108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78</v>
      </c>
      <c r="L73" s="78">
        <v>49.52</v>
      </c>
    </row>
    <row r="74" spans="1:12" ht="15" x14ac:dyDescent="0.25">
      <c r="A74" s="23"/>
      <c r="B74" s="15"/>
      <c r="C74" s="11"/>
      <c r="D74" s="7" t="s">
        <v>29</v>
      </c>
      <c r="E74" s="50" t="s">
        <v>83</v>
      </c>
      <c r="F74" s="51">
        <v>150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79</v>
      </c>
      <c r="L74" s="56">
        <v>12.13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53</v>
      </c>
      <c r="L75" s="56">
        <v>5.57</v>
      </c>
    </row>
    <row r="76" spans="1:12" ht="15" x14ac:dyDescent="0.2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2.59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1.72</v>
      </c>
    </row>
    <row r="78" spans="1:12" ht="15" x14ac:dyDescent="0.2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87.4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1242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218.60000000000002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112</v>
      </c>
      <c r="F82" s="57">
        <v>240</v>
      </c>
      <c r="G82" s="79">
        <v>4.8</v>
      </c>
      <c r="H82" s="79">
        <v>8</v>
      </c>
      <c r="I82" s="79">
        <v>27</v>
      </c>
      <c r="J82" s="52">
        <v>416.9</v>
      </c>
      <c r="K82" s="54" t="s">
        <v>109</v>
      </c>
      <c r="L82" s="56">
        <v>78.16</v>
      </c>
    </row>
    <row r="83" spans="1:12" ht="15" x14ac:dyDescent="0.25">
      <c r="A83" s="23"/>
      <c r="B83" s="15"/>
      <c r="C83" s="11"/>
      <c r="D83" s="6"/>
      <c r="E83" s="50"/>
      <c r="F83" s="57"/>
      <c r="G83" s="52"/>
      <c r="H83" s="52"/>
      <c r="I83" s="52"/>
      <c r="J83" s="52"/>
      <c r="K83" s="53"/>
      <c r="L83" s="56"/>
    </row>
    <row r="84" spans="1:12" ht="15" x14ac:dyDescent="0.25">
      <c r="A84" s="23"/>
      <c r="B84" s="15"/>
      <c r="C84" s="11"/>
      <c r="D84" s="7" t="s">
        <v>22</v>
      </c>
      <c r="E84" s="50" t="s">
        <v>48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53</v>
      </c>
      <c r="L84" s="56">
        <v>5.57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1">
        <v>40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3.46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 x14ac:dyDescent="0.2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87.189999999999984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45</v>
      </c>
      <c r="F90" s="55">
        <v>60</v>
      </c>
      <c r="G90" s="52">
        <v>2.4</v>
      </c>
      <c r="H90" s="52">
        <v>6.8</v>
      </c>
      <c r="I90" s="52">
        <v>15.4</v>
      </c>
      <c r="J90" s="52">
        <v>66</v>
      </c>
      <c r="K90" s="53" t="s">
        <v>50</v>
      </c>
      <c r="L90" s="56">
        <v>7.32</v>
      </c>
    </row>
    <row r="91" spans="1:12" ht="15" x14ac:dyDescent="0.25">
      <c r="A91" s="23"/>
      <c r="B91" s="15"/>
      <c r="C91" s="11"/>
      <c r="D91" s="7" t="s">
        <v>27</v>
      </c>
      <c r="E91" s="50" t="s">
        <v>86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87</v>
      </c>
      <c r="L91" s="56">
        <v>10.67</v>
      </c>
    </row>
    <row r="92" spans="1:12" ht="15" x14ac:dyDescent="0.25">
      <c r="A92" s="23"/>
      <c r="B92" s="15"/>
      <c r="C92" s="11"/>
      <c r="D92" s="7" t="s">
        <v>28</v>
      </c>
      <c r="E92" s="50" t="s">
        <v>92</v>
      </c>
      <c r="F92" s="55">
        <v>90</v>
      </c>
      <c r="G92" s="52">
        <v>13.6</v>
      </c>
      <c r="H92" s="52">
        <v>12.8</v>
      </c>
      <c r="I92" s="52">
        <v>13.4</v>
      </c>
      <c r="J92" s="52">
        <v>223.8</v>
      </c>
      <c r="K92" s="53" t="s">
        <v>93</v>
      </c>
      <c r="L92" s="56">
        <v>52.64</v>
      </c>
    </row>
    <row r="93" spans="1:12" ht="15" x14ac:dyDescent="0.25">
      <c r="A93" s="23"/>
      <c r="B93" s="15"/>
      <c r="C93" s="11"/>
      <c r="D93" s="7" t="s">
        <v>29</v>
      </c>
      <c r="E93" s="50" t="s">
        <v>47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52</v>
      </c>
      <c r="L93" s="56">
        <v>4.47</v>
      </c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72</v>
      </c>
      <c r="L94" s="56">
        <v>6.2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1">
        <v>34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2.59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1.72</v>
      </c>
    </row>
    <row r="97" spans="1:12" ht="15" x14ac:dyDescent="0.2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804</v>
      </c>
      <c r="G99" s="19">
        <f t="shared" ref="G99" si="46">SUM(G90:G98)</f>
        <v>27.08</v>
      </c>
      <c r="H99" s="19">
        <f t="shared" ref="H99" si="47">SUM(H90:H98)</f>
        <v>25.7</v>
      </c>
      <c r="I99" s="19">
        <f t="shared" ref="I99" si="48">SUM(I90:I98)</f>
        <v>114.8</v>
      </c>
      <c r="J99" s="19">
        <f t="shared" ref="J99:L99" si="49">SUM(J90:J98)</f>
        <v>777.1</v>
      </c>
      <c r="K99" s="25"/>
      <c r="L99" s="19">
        <f t="shared" si="49"/>
        <v>85.61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1306</v>
      </c>
      <c r="G100" s="32">
        <f t="shared" ref="G100" si="50">G89+G99</f>
        <v>36.479999999999997</v>
      </c>
      <c r="H100" s="32">
        <f t="shared" ref="H100" si="51">H89+H99</f>
        <v>35.9</v>
      </c>
      <c r="I100" s="32">
        <f t="shared" ref="I100" si="52">I89+I99</f>
        <v>178.5</v>
      </c>
      <c r="J100" s="32">
        <f t="shared" ref="J100:L100" si="53">J89+J99</f>
        <v>1381</v>
      </c>
      <c r="K100" s="32"/>
      <c r="L100" s="32">
        <f t="shared" si="53"/>
        <v>172.79999999999998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88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89</v>
      </c>
      <c r="L101" s="67">
        <v>69.38</v>
      </c>
    </row>
    <row r="102" spans="1:12" ht="15" x14ac:dyDescent="0.2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1">
        <v>30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2.59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 x14ac:dyDescent="0.2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75.489999999999995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45</v>
      </c>
      <c r="F109" s="55">
        <v>60</v>
      </c>
      <c r="G109" s="52">
        <v>2.4</v>
      </c>
      <c r="H109" s="52">
        <v>6.8</v>
      </c>
      <c r="I109" s="52">
        <v>15.4</v>
      </c>
      <c r="J109" s="52">
        <v>66</v>
      </c>
      <c r="K109" s="53" t="s">
        <v>50</v>
      </c>
      <c r="L109" s="56">
        <v>7.32</v>
      </c>
    </row>
    <row r="110" spans="1:12" ht="15" x14ac:dyDescent="0.25">
      <c r="A110" s="23"/>
      <c r="B110" s="15"/>
      <c r="C110" s="11"/>
      <c r="D110" s="7" t="s">
        <v>27</v>
      </c>
      <c r="E110" s="50" t="s">
        <v>67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70</v>
      </c>
      <c r="L110" s="56">
        <v>9.8800000000000008</v>
      </c>
    </row>
    <row r="111" spans="1:12" ht="15" x14ac:dyDescent="0.25">
      <c r="A111" s="23"/>
      <c r="B111" s="15"/>
      <c r="C111" s="11"/>
      <c r="D111" s="7" t="s">
        <v>28</v>
      </c>
      <c r="E111" s="50" t="s">
        <v>46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51</v>
      </c>
      <c r="L111" s="56">
        <v>44.75</v>
      </c>
    </row>
    <row r="112" spans="1:12" ht="15" x14ac:dyDescent="0.25">
      <c r="A112" s="23"/>
      <c r="B112" s="15"/>
      <c r="C112" s="11"/>
      <c r="D112" s="7" t="s">
        <v>29</v>
      </c>
      <c r="E112" s="50" t="s">
        <v>47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52</v>
      </c>
      <c r="L112" s="56">
        <v>4.47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53</v>
      </c>
      <c r="L113" s="56">
        <v>5.57</v>
      </c>
    </row>
    <row r="114" spans="1:12" ht="15" x14ac:dyDescent="0.2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2.59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1.72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76.300000000000011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1387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151.79000000000002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90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91</v>
      </c>
      <c r="L120" s="56">
        <v>29.09</v>
      </c>
    </row>
    <row r="121" spans="1:12" ht="15" x14ac:dyDescent="0.25">
      <c r="A121" s="14"/>
      <c r="B121" s="15"/>
      <c r="C121" s="11"/>
      <c r="D121" s="61" t="s">
        <v>31</v>
      </c>
      <c r="E121" s="50" t="s">
        <v>41</v>
      </c>
      <c r="F121" s="51">
        <v>30</v>
      </c>
      <c r="G121" s="52">
        <v>4.8</v>
      </c>
      <c r="H121" s="52">
        <v>0.8</v>
      </c>
      <c r="I121" s="52">
        <v>28.4</v>
      </c>
      <c r="J121" s="52">
        <v>144</v>
      </c>
      <c r="K121" s="55" t="s">
        <v>44</v>
      </c>
      <c r="L121" s="56">
        <v>2.59</v>
      </c>
    </row>
    <row r="122" spans="1:12" ht="15" x14ac:dyDescent="0.25">
      <c r="A122" s="14"/>
      <c r="B122" s="15"/>
      <c r="C122" s="11"/>
      <c r="D122" s="7" t="s">
        <v>22</v>
      </c>
      <c r="E122" s="50" t="s">
        <v>48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53</v>
      </c>
      <c r="L122" s="56">
        <v>5.57</v>
      </c>
    </row>
    <row r="123" spans="1:12" ht="15" x14ac:dyDescent="0.25">
      <c r="A123" s="14"/>
      <c r="B123" s="15"/>
      <c r="C123" s="11"/>
      <c r="D123" s="7" t="s">
        <v>23</v>
      </c>
      <c r="E123" s="50"/>
      <c r="F123" s="55"/>
      <c r="G123" s="52"/>
      <c r="H123" s="52"/>
      <c r="I123" s="52"/>
      <c r="J123" s="52"/>
      <c r="K123" s="55"/>
      <c r="L123" s="56"/>
    </row>
    <row r="124" spans="1:12" ht="15" x14ac:dyDescent="0.25">
      <c r="A124" s="14"/>
      <c r="B124" s="15"/>
      <c r="C124" s="11"/>
      <c r="D124" s="7" t="s">
        <v>24</v>
      </c>
      <c r="E124" s="50" t="s">
        <v>56</v>
      </c>
      <c r="F124" s="51">
        <v>200</v>
      </c>
      <c r="G124" s="52">
        <v>1</v>
      </c>
      <c r="H124" s="52">
        <v>1</v>
      </c>
      <c r="I124" s="52">
        <v>23.12</v>
      </c>
      <c r="J124" s="52">
        <v>105.89</v>
      </c>
      <c r="K124" s="58" t="s">
        <v>57</v>
      </c>
      <c r="L124" s="56">
        <v>24.62</v>
      </c>
    </row>
    <row r="125" spans="1:12" ht="15" x14ac:dyDescent="0.25">
      <c r="A125" s="14"/>
      <c r="B125" s="15"/>
      <c r="C125" s="11"/>
      <c r="D125" s="59" t="s">
        <v>58</v>
      </c>
      <c r="E125" s="50" t="s">
        <v>60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62</v>
      </c>
      <c r="L125" s="56">
        <v>9.92</v>
      </c>
    </row>
    <row r="126" spans="1:12" ht="15" x14ac:dyDescent="0.25">
      <c r="A126" s="14"/>
      <c r="B126" s="15"/>
      <c r="C126" s="11"/>
      <c r="D126" s="60" t="s">
        <v>59</v>
      </c>
      <c r="E126" s="50" t="s">
        <v>61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63</v>
      </c>
      <c r="L126" s="56">
        <v>13.31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687</v>
      </c>
      <c r="G127" s="19">
        <f t="shared" ref="G127:J127" si="62">SUM(G120:G126)</f>
        <v>14.099999999999998</v>
      </c>
      <c r="H127" s="19">
        <f t="shared" si="62"/>
        <v>20.299999999999997</v>
      </c>
      <c r="I127" s="19">
        <f t="shared" si="62"/>
        <v>99.32</v>
      </c>
      <c r="J127" s="19">
        <f t="shared" si="62"/>
        <v>662.89</v>
      </c>
      <c r="K127" s="25"/>
      <c r="L127" s="19">
        <f t="shared" ref="L127" si="63">SUM(L120:L126)</f>
        <v>85.100000000000009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80</v>
      </c>
      <c r="F128" s="55">
        <v>60</v>
      </c>
      <c r="G128" s="52">
        <v>0.69</v>
      </c>
      <c r="H128" s="52">
        <v>2.04</v>
      </c>
      <c r="I128" s="52">
        <v>4.62</v>
      </c>
      <c r="J128" s="52">
        <v>39.6</v>
      </c>
      <c r="K128" s="53" t="s">
        <v>50</v>
      </c>
      <c r="L128" s="56">
        <v>6.43</v>
      </c>
    </row>
    <row r="129" spans="1:12" ht="15" x14ac:dyDescent="0.25">
      <c r="A129" s="14"/>
      <c r="B129" s="15"/>
      <c r="C129" s="11"/>
      <c r="D129" s="7" t="s">
        <v>27</v>
      </c>
      <c r="E129" s="50" t="s">
        <v>75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77</v>
      </c>
      <c r="L129" s="56">
        <v>9.44</v>
      </c>
    </row>
    <row r="130" spans="1:12" ht="15" x14ac:dyDescent="0.25">
      <c r="A130" s="14"/>
      <c r="B130" s="15"/>
      <c r="C130" s="11"/>
      <c r="D130" s="7" t="s">
        <v>28</v>
      </c>
      <c r="E130" s="75" t="s">
        <v>101</v>
      </c>
      <c r="F130" s="77" t="s">
        <v>108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78</v>
      </c>
      <c r="L130" s="78">
        <v>49.52</v>
      </c>
    </row>
    <row r="131" spans="1:12" ht="15" x14ac:dyDescent="0.25">
      <c r="A131" s="14"/>
      <c r="B131" s="15"/>
      <c r="C131" s="11"/>
      <c r="D131" s="7" t="s">
        <v>29</v>
      </c>
      <c r="E131" s="50" t="s">
        <v>83</v>
      </c>
      <c r="F131" s="51">
        <v>150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79</v>
      </c>
      <c r="L131" s="56">
        <v>12.13</v>
      </c>
    </row>
    <row r="132" spans="1:12" ht="15" x14ac:dyDescent="0.25">
      <c r="A132" s="14"/>
      <c r="B132" s="15"/>
      <c r="C132" s="11"/>
      <c r="D132" s="7" t="s">
        <v>30</v>
      </c>
      <c r="E132" s="50" t="s">
        <v>69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72</v>
      </c>
      <c r="L132" s="56">
        <v>6.2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1">
        <v>30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2.59</v>
      </c>
    </row>
    <row r="134" spans="1:12" ht="15" x14ac:dyDescent="0.25">
      <c r="A134" s="14"/>
      <c r="B134" s="15"/>
      <c r="C134" s="11"/>
      <c r="D134" s="7" t="s">
        <v>32</v>
      </c>
      <c r="E134" s="50" t="s">
        <v>49</v>
      </c>
      <c r="F134" s="51">
        <v>23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1.96</v>
      </c>
    </row>
    <row r="135" spans="1:12" ht="15" x14ac:dyDescent="0.2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713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88.27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1400</v>
      </c>
      <c r="G138" s="32">
        <f t="shared" ref="G138" si="66">G127+G137</f>
        <v>41.14</v>
      </c>
      <c r="H138" s="32">
        <f t="shared" ref="H138" si="67">H127+H137</f>
        <v>43.64</v>
      </c>
      <c r="I138" s="32">
        <f t="shared" ref="I138" si="68">I127+I137</f>
        <v>225.34</v>
      </c>
      <c r="J138" s="32">
        <f t="shared" ref="J138:L138" si="69">J127+J137</f>
        <v>1620.79</v>
      </c>
      <c r="K138" s="32"/>
      <c r="L138" s="32">
        <f t="shared" si="69"/>
        <v>173.37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117</v>
      </c>
      <c r="F139" s="57">
        <v>290</v>
      </c>
      <c r="G139" s="52">
        <v>17.600000000000001</v>
      </c>
      <c r="H139" s="52">
        <v>12.4</v>
      </c>
      <c r="I139" s="52">
        <v>42.9</v>
      </c>
      <c r="J139" s="52">
        <v>418</v>
      </c>
      <c r="K139" s="54" t="s">
        <v>118</v>
      </c>
      <c r="L139" s="56">
        <v>123.71</v>
      </c>
    </row>
    <row r="140" spans="1:12" ht="15" x14ac:dyDescent="0.2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106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107</v>
      </c>
      <c r="L141" s="56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1">
        <v>30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2.59</v>
      </c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 x14ac:dyDescent="0.2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135.29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113</v>
      </c>
      <c r="F147" s="51">
        <v>60</v>
      </c>
      <c r="G147" s="52">
        <v>0.1</v>
      </c>
      <c r="H147" s="52">
        <v>0</v>
      </c>
      <c r="I147" s="52">
        <v>4.2</v>
      </c>
      <c r="J147" s="52">
        <v>9.6</v>
      </c>
      <c r="K147" s="53" t="s">
        <v>114</v>
      </c>
      <c r="L147" s="56">
        <v>12.14</v>
      </c>
    </row>
    <row r="148" spans="1:12" ht="15" x14ac:dyDescent="0.25">
      <c r="A148" s="23"/>
      <c r="B148" s="15"/>
      <c r="C148" s="11"/>
      <c r="D148" s="7" t="s">
        <v>27</v>
      </c>
      <c r="E148" s="50" t="s">
        <v>81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84.8</v>
      </c>
      <c r="K148" s="53" t="s">
        <v>84</v>
      </c>
      <c r="L148" s="56">
        <v>11.24</v>
      </c>
    </row>
    <row r="149" spans="1:12" ht="15" x14ac:dyDescent="0.25">
      <c r="A149" s="23"/>
      <c r="B149" s="15"/>
      <c r="C149" s="11"/>
      <c r="D149" s="7" t="s">
        <v>28</v>
      </c>
      <c r="E149" s="50" t="s">
        <v>92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93</v>
      </c>
      <c r="L149" s="56">
        <v>52.64</v>
      </c>
    </row>
    <row r="150" spans="1:12" ht="15" x14ac:dyDescent="0.25">
      <c r="A150" s="23"/>
      <c r="B150" s="15"/>
      <c r="C150" s="11"/>
      <c r="D150" s="7" t="s">
        <v>29</v>
      </c>
      <c r="E150" s="50" t="s">
        <v>76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79</v>
      </c>
      <c r="L150" s="56">
        <v>9.24</v>
      </c>
    </row>
    <row r="151" spans="1:12" ht="15" x14ac:dyDescent="0.2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 x14ac:dyDescent="0.25">
      <c r="A152" s="23"/>
      <c r="B152" s="15"/>
      <c r="C152" s="11"/>
      <c r="D152" s="7" t="s">
        <v>31</v>
      </c>
      <c r="E152" s="50" t="s">
        <v>41</v>
      </c>
      <c r="F152" s="51">
        <v>30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2.59</v>
      </c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1.72</v>
      </c>
    </row>
    <row r="154" spans="1:12" ht="15" x14ac:dyDescent="0.2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21.55</v>
      </c>
      <c r="H156" s="19">
        <f t="shared" si="72"/>
        <v>23.1</v>
      </c>
      <c r="I156" s="19">
        <f t="shared" si="72"/>
        <v>86.35</v>
      </c>
      <c r="J156" s="19">
        <f t="shared" si="72"/>
        <v>675.7</v>
      </c>
      <c r="K156" s="25"/>
      <c r="L156" s="19">
        <f t="shared" ref="L156" si="73">SUM(L147:L155)</f>
        <v>93.09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1350</v>
      </c>
      <c r="G157" s="32">
        <f t="shared" ref="G157" si="74">G146+G156</f>
        <v>42.95</v>
      </c>
      <c r="H157" s="32">
        <f t="shared" ref="H157" si="75">H146+H156</f>
        <v>37.5</v>
      </c>
      <c r="I157" s="32">
        <f t="shared" ref="I157" si="76">I146+I156</f>
        <v>161.14999999999998</v>
      </c>
      <c r="J157" s="32">
        <f t="shared" ref="J157:L157" si="77">J146+J156</f>
        <v>1256.7</v>
      </c>
      <c r="K157" s="32"/>
      <c r="L157" s="32">
        <f t="shared" si="77"/>
        <v>228.38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55</v>
      </c>
      <c r="L158" s="56">
        <v>73.27</v>
      </c>
    </row>
    <row r="159" spans="1:12" ht="15" x14ac:dyDescent="0.2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4.1500000000000004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 x14ac:dyDescent="0.2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80.94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102</v>
      </c>
      <c r="F166" s="55">
        <v>60</v>
      </c>
      <c r="G166" s="52">
        <v>1.2</v>
      </c>
      <c r="H166" s="52">
        <v>1.6</v>
      </c>
      <c r="I166" s="52">
        <v>8</v>
      </c>
      <c r="J166" s="52">
        <v>49.8</v>
      </c>
      <c r="K166" s="53" t="s">
        <v>104</v>
      </c>
      <c r="L166" s="56">
        <v>7.67</v>
      </c>
    </row>
    <row r="167" spans="1:12" ht="15" x14ac:dyDescent="0.25">
      <c r="A167" s="23"/>
      <c r="B167" s="15"/>
      <c r="C167" s="11"/>
      <c r="D167" s="7" t="s">
        <v>27</v>
      </c>
      <c r="E167" s="50" t="s">
        <v>67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70</v>
      </c>
      <c r="L167" s="56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50" t="s">
        <v>119</v>
      </c>
      <c r="F168" s="57">
        <v>140</v>
      </c>
      <c r="G168" s="52">
        <v>27.7</v>
      </c>
      <c r="H168" s="52">
        <v>11.5</v>
      </c>
      <c r="I168" s="52">
        <v>6.6</v>
      </c>
      <c r="J168" s="52">
        <v>241.2</v>
      </c>
      <c r="K168" s="53" t="s">
        <v>120</v>
      </c>
      <c r="L168" s="56">
        <v>119.24</v>
      </c>
    </row>
    <row r="169" spans="1:12" ht="15" x14ac:dyDescent="0.25">
      <c r="A169" s="23"/>
      <c r="B169" s="15"/>
      <c r="C169" s="11"/>
      <c r="D169" s="7" t="s">
        <v>29</v>
      </c>
      <c r="E169" s="50" t="s">
        <v>68</v>
      </c>
      <c r="F169" s="55">
        <v>150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71</v>
      </c>
      <c r="L169" s="56">
        <v>18.309999999999999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53</v>
      </c>
      <c r="L170" s="56">
        <v>5.57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2.59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1.72</v>
      </c>
    </row>
    <row r="173" spans="1:12" ht="15" x14ac:dyDescent="0.2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872</v>
      </c>
      <c r="G175" s="19">
        <f t="shared" ref="G175:J175" si="80">SUM(G166:G174)</f>
        <v>39.25</v>
      </c>
      <c r="H175" s="19">
        <f t="shared" si="80"/>
        <v>29.900000000000002</v>
      </c>
      <c r="I175" s="19">
        <f t="shared" si="80"/>
        <v>82.55</v>
      </c>
      <c r="J175" s="19">
        <f t="shared" si="80"/>
        <v>816.69999999999993</v>
      </c>
      <c r="K175" s="25"/>
      <c r="L175" s="19">
        <f t="shared" ref="L175" si="81">SUM(L166:L174)</f>
        <v>164.98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1377</v>
      </c>
      <c r="G176" s="32">
        <f t="shared" ref="G176" si="82">G165+G175</f>
        <v>67.990000000000009</v>
      </c>
      <c r="H176" s="32">
        <f t="shared" ref="H176" si="83">H165+H175</f>
        <v>35.700000000000003</v>
      </c>
      <c r="I176" s="32">
        <f t="shared" ref="I176" si="84">I165+I175</f>
        <v>164.51</v>
      </c>
      <c r="J176" s="32">
        <f t="shared" ref="J176:L176" si="85">J165+J175</f>
        <v>1581.1</v>
      </c>
      <c r="K176" s="32"/>
      <c r="L176" s="32">
        <f t="shared" si="85"/>
        <v>245.92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55">
        <v>106</v>
      </c>
      <c r="G177" s="52">
        <v>4.5</v>
      </c>
      <c r="H177" s="52">
        <v>1.2</v>
      </c>
      <c r="I177" s="52">
        <v>10.1</v>
      </c>
      <c r="J177" s="52">
        <v>205</v>
      </c>
      <c r="K177" s="53" t="s">
        <v>96</v>
      </c>
      <c r="L177" s="56">
        <v>50.42</v>
      </c>
    </row>
    <row r="178" spans="1:12" ht="15" x14ac:dyDescent="0.2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48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53</v>
      </c>
      <c r="L179" s="56">
        <v>5.33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9.18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9" t="s">
        <v>58</v>
      </c>
      <c r="E182" s="50" t="s">
        <v>60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62</v>
      </c>
      <c r="L182" s="56">
        <v>9.92</v>
      </c>
    </row>
    <row r="183" spans="1:12" ht="15" x14ac:dyDescent="0.25">
      <c r="A183" s="23"/>
      <c r="B183" s="15"/>
      <c r="C183" s="11"/>
      <c r="D183" s="49" t="s">
        <v>26</v>
      </c>
      <c r="E183" s="50" t="s">
        <v>97</v>
      </c>
      <c r="F183" s="51">
        <v>60</v>
      </c>
      <c r="G183" s="52">
        <v>0.6</v>
      </c>
      <c r="H183" s="52">
        <v>1.56</v>
      </c>
      <c r="I183" s="52">
        <v>5.64</v>
      </c>
      <c r="J183" s="52">
        <v>6</v>
      </c>
      <c r="K183" s="53" t="s">
        <v>98</v>
      </c>
      <c r="L183" s="56">
        <v>14.8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45</v>
      </c>
      <c r="F185" s="55">
        <v>60</v>
      </c>
      <c r="G185" s="52">
        <v>2.4</v>
      </c>
      <c r="H185" s="52">
        <v>6.8</v>
      </c>
      <c r="I185" s="52">
        <v>15.4</v>
      </c>
      <c r="J185" s="52">
        <v>66</v>
      </c>
      <c r="K185" s="53" t="s">
        <v>50</v>
      </c>
      <c r="L185" s="56">
        <v>7.32</v>
      </c>
    </row>
    <row r="186" spans="1:12" ht="15" x14ac:dyDescent="0.25">
      <c r="A186" s="23"/>
      <c r="B186" s="15"/>
      <c r="C186" s="11"/>
      <c r="D186" s="7" t="s">
        <v>27</v>
      </c>
      <c r="E186" s="50" t="s">
        <v>99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100</v>
      </c>
      <c r="L186" s="56">
        <v>10.5</v>
      </c>
    </row>
    <row r="187" spans="1:12" ht="15" x14ac:dyDescent="0.25">
      <c r="A187" s="23"/>
      <c r="B187" s="15"/>
      <c r="C187" s="11"/>
      <c r="D187" s="7" t="s">
        <v>28</v>
      </c>
      <c r="E187" s="50" t="s">
        <v>82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85</v>
      </c>
      <c r="L187" s="56">
        <v>47.15</v>
      </c>
    </row>
    <row r="188" spans="1:12" ht="15" x14ac:dyDescent="0.25">
      <c r="A188" s="23"/>
      <c r="B188" s="15"/>
      <c r="C188" s="11"/>
      <c r="D188" s="7" t="s">
        <v>29</v>
      </c>
      <c r="E188" s="50" t="s">
        <v>47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52</v>
      </c>
      <c r="L188" s="56">
        <v>4.47</v>
      </c>
    </row>
    <row r="189" spans="1:12" ht="15" x14ac:dyDescent="0.25">
      <c r="A189" s="23"/>
      <c r="B189" s="15"/>
      <c r="C189" s="11"/>
      <c r="D189" s="7" t="s">
        <v>30</v>
      </c>
      <c r="E189" s="50" t="s">
        <v>69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53</v>
      </c>
      <c r="L189" s="56">
        <v>6.2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2.59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1.72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79.95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1300</v>
      </c>
      <c r="G195" s="32">
        <f t="shared" ref="G195" si="90">G184+G194</f>
        <v>47.32</v>
      </c>
      <c r="H195" s="32">
        <f t="shared" ref="H195" si="91">H184+H194</f>
        <v>42.21</v>
      </c>
      <c r="I195" s="32">
        <f t="shared" ref="I195" si="92">I184+I194</f>
        <v>199.62</v>
      </c>
      <c r="J195" s="32">
        <f t="shared" ref="J195:L195" si="93">J184+J194</f>
        <v>1444.48</v>
      </c>
      <c r="K195" s="32"/>
      <c r="L195" s="32">
        <f t="shared" si="93"/>
        <v>169.60000000000002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1342.6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48.688000000000002</v>
      </c>
      <c r="H196" s="34">
        <f t="shared" si="94"/>
        <v>40.832999999999991</v>
      </c>
      <c r="I196" s="34">
        <f t="shared" si="94"/>
        <v>194.54299999999998</v>
      </c>
      <c r="J196" s="34">
        <f t="shared" si="94"/>
        <v>1511.915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2024-10-30T09:45:23Z</dcterms:modified>
</cp:coreProperties>
</file>